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Источники!$1:$12</definedName>
  </definedNames>
  <calcPr calcId="145621"/>
</workbook>
</file>

<file path=xl/calcChain.xml><?xml version="1.0" encoding="utf-8"?>
<calcChain xmlns="http://schemas.openxmlformats.org/spreadsheetml/2006/main">
  <c r="D18" i="4" l="1"/>
  <c r="E18" i="4"/>
  <c r="D19" i="4"/>
  <c r="E19" i="4"/>
  <c r="D20" i="4"/>
  <c r="E20" i="4"/>
  <c r="C18" i="4"/>
  <c r="C19" i="4"/>
  <c r="C20" i="4"/>
  <c r="D15" i="4"/>
  <c r="D14" i="4" s="1"/>
  <c r="D16" i="4"/>
  <c r="E16" i="4"/>
  <c r="E15" i="4" s="1"/>
  <c r="E14" i="4" s="1"/>
  <c r="E13" i="4" s="1"/>
  <c r="C14" i="4"/>
  <c r="C15" i="4"/>
  <c r="C16" i="4"/>
  <c r="J13" i="4" l="1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<sst xmlns="http://schemas.openxmlformats.org/spreadsheetml/2006/main" count="58" uniqueCount="46">
  <si>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</si>
  <si>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</si>
  <si>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</si>
  <si>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</si>
  <si>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</si>
  <si>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</si>
  <si>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</si>
  <si>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</si>
  <si>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</si>
  <si>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</si>
  <si>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</si>
  <si>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</si>
  <si>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</si>
  <si>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</si>
  <si>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</si>
  <si>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</si>
  <si>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</si>
  <si>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</si>
  <si>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</si>
  <si>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</si>
  <si>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</si>
  <si>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</si>
  <si>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</si>
  <si>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</si>
  <si>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</si>
  <si>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</si>
  <si>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</si>
  <si>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</si>
  <si>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</si>
  <si>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</si>
  <si>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</si>
  <si>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</si>
  <si>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</si>
  <si>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 муниципальному правовому акту</t>
  </si>
  <si>
    <t>Пограничного муниципального округа</t>
  </si>
  <si>
    <t xml:space="preserve">Показатели 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</si>
  <si>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</si>
  <si>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</si>
  <si>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</si>
  <si>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</si>
  <si>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</si>
  <si>
    <t xml:space="preserve">источников финансирования дефицита бюджета Пограничного муниципального округа  за 2021 год </t>
  </si>
  <si>
    <t>Утвержденный бюджет 2021 года</t>
  </si>
  <si>
    <t>Кассовое исполнение на 2021 год</t>
  </si>
  <si>
    <t>Процент исполнения к утвержденному бюджету 2021 года</t>
  </si>
  <si>
    <t>от 29.04.2022 г.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</si>
</sst>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4" fontId="17" fillId="0" borderId="46" xfId="40" applyNumberFormat="1" applyFont="1" applyBorder="1" applyProtection="1">
      <alignment horizontal="right" shrinkToFi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124" zoomScaleNormal="124" zoomScaleSheetLayoutView="70" zoomScalePageLayoutView="70" workbookViewId="0">
      <selection activeCell="E5" sqref="E5:J5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2" t="s">
        <v>39</v>
      </c>
      <c r="F2" s="42"/>
      <c r="G2" s="42"/>
      <c r="H2" s="42"/>
      <c r="I2" s="42"/>
      <c r="J2" s="4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18"/>
      <c r="B3" s="18"/>
      <c r="C3" s="42" t="s">
        <v>33</v>
      </c>
      <c r="D3" s="42"/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2"/>
      <c r="Q3" s="2"/>
    </row>
    <row r="4" spans="1:17" ht="14.25" customHeight="1" x14ac:dyDescent="0.25">
      <c r="A4" s="18"/>
      <c r="B4" s="18"/>
      <c r="C4" s="42" t="s">
        <v>34</v>
      </c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8"/>
      <c r="B5" s="18"/>
      <c r="C5" s="19"/>
      <c r="D5" s="19"/>
      <c r="E5" s="42" t="s">
        <v>45</v>
      </c>
      <c r="F5" s="42"/>
      <c r="G5" s="42"/>
      <c r="H5" s="42"/>
      <c r="I5" s="42"/>
      <c r="J5" s="42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35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1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  <c r="N7" s="2"/>
      <c r="O7" s="2"/>
      <c r="P7" s="2"/>
      <c r="Q7" s="2"/>
    </row>
    <row r="8" spans="1:17" ht="14.1" customHeight="1" x14ac:dyDescent="0.25">
      <c r="A8" s="41" t="s">
        <v>40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9" t="s">
        <v>38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36</v>
      </c>
      <c r="B11" s="27" t="s">
        <v>37</v>
      </c>
      <c r="C11" s="28" t="s">
        <v>42</v>
      </c>
      <c r="D11" s="29"/>
      <c r="E11" s="28" t="s">
        <v>43</v>
      </c>
      <c r="F11" s="29"/>
      <c r="G11" s="29"/>
      <c r="H11" s="30"/>
      <c r="I11" s="30"/>
      <c r="J11" s="31" t="s">
        <v>44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3.25" x14ac:dyDescent="0.25">
      <c r="A13" s="38" t="s">
        <v>18</v>
      </c>
      <c r="B13" s="37" t="s">
        <v>17</v>
      </c>
      <c r="C13" s="36">
        <v>15969057.869999999</v>
      </c>
      <c r="D13" s="36">
        <v>0</v>
      </c>
      <c r="E13" s="36">
        <f>E18+E14</f>
        <v>-29738561.620000005</v>
      </c>
      <c r="F13" s="36">
        <v>0</v>
      </c>
      <c r="G13" s="36">
        <v>0</v>
      </c>
      <c r="H13" s="36">
        <v>0</v>
      </c>
      <c r="I13" s="36">
        <v>0</v>
      </c>
      <c r="J13" s="33">
        <f t="shared" ref="J13:J21" si="0">E13/C13*100</f>
        <v>-186.22614973340319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5" t="s">
        <v>15</v>
      </c>
      <c r="B14" s="34" t="s">
        <v>19</v>
      </c>
      <c r="C14" s="36">
        <f>C15</f>
        <v>-859860181.39999998</v>
      </c>
      <c r="D14" s="36">
        <f t="shared" ref="D14:E14" si="1">D15</f>
        <v>-859860181.39999998</v>
      </c>
      <c r="E14" s="36">
        <f t="shared" si="1"/>
        <v>-921272703.70000005</v>
      </c>
      <c r="F14" s="36">
        <v>0</v>
      </c>
      <c r="G14" s="36">
        <v>0</v>
      </c>
      <c r="H14" s="36">
        <v>0</v>
      </c>
      <c r="I14" s="36">
        <v>0</v>
      </c>
      <c r="J14" s="33">
        <f t="shared" si="0"/>
        <v>107.14215213454936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8" t="s">
        <v>21</v>
      </c>
      <c r="B15" s="37" t="s">
        <v>20</v>
      </c>
      <c r="C15" s="36">
        <f>C16</f>
        <v>-859860181.39999998</v>
      </c>
      <c r="D15" s="36">
        <f t="shared" ref="D15:E15" si="2">D16</f>
        <v>-859860181.39999998</v>
      </c>
      <c r="E15" s="36">
        <f t="shared" si="2"/>
        <v>-921272703.70000005</v>
      </c>
      <c r="F15" s="36">
        <v>0</v>
      </c>
      <c r="G15" s="36">
        <v>0</v>
      </c>
      <c r="H15" s="36">
        <v>0</v>
      </c>
      <c r="I15" s="36">
        <v>0</v>
      </c>
      <c r="J15" s="33">
        <f t="shared" si="0"/>
        <v>107.14215213454936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8" t="s">
        <v>23</v>
      </c>
      <c r="B16" s="37" t="s">
        <v>22</v>
      </c>
      <c r="C16" s="36">
        <f>C17</f>
        <v>-859860181.39999998</v>
      </c>
      <c r="D16" s="36">
        <f t="shared" ref="D16:E16" si="3">D17</f>
        <v>-859860181.39999998</v>
      </c>
      <c r="E16" s="36">
        <f t="shared" si="3"/>
        <v>-921272703.70000005</v>
      </c>
      <c r="F16" s="36">
        <v>0</v>
      </c>
      <c r="G16" s="36">
        <v>0</v>
      </c>
      <c r="H16" s="36">
        <v>0</v>
      </c>
      <c r="I16" s="36">
        <v>0</v>
      </c>
      <c r="J16" s="33">
        <f t="shared" si="0"/>
        <v>107.14215213454936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8" t="s">
        <v>25</v>
      </c>
      <c r="B17" s="37" t="s">
        <v>24</v>
      </c>
      <c r="C17" s="36">
        <v>-859860181.39999998</v>
      </c>
      <c r="D17" s="36">
        <v>-859860181.39999998</v>
      </c>
      <c r="E17" s="36">
        <v>-921272703.70000005</v>
      </c>
      <c r="F17" s="36">
        <v>0</v>
      </c>
      <c r="G17" s="36">
        <v>0</v>
      </c>
      <c r="H17" s="36">
        <v>0</v>
      </c>
      <c r="I17" s="36">
        <v>0</v>
      </c>
      <c r="J17" s="33">
        <f t="shared" si="0"/>
        <v>107.14215213454936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5" t="s">
        <v>15</v>
      </c>
      <c r="B18" s="34" t="s">
        <v>26</v>
      </c>
      <c r="C18" s="36">
        <f>C19</f>
        <v>875231116.19000006</v>
      </c>
      <c r="D18" s="36">
        <f t="shared" ref="D18:E18" si="4">D19</f>
        <v>0</v>
      </c>
      <c r="E18" s="36">
        <f t="shared" si="4"/>
        <v>891534142.08000004</v>
      </c>
      <c r="F18" s="36">
        <v>0</v>
      </c>
      <c r="G18" s="36">
        <v>0</v>
      </c>
      <c r="H18" s="36">
        <v>0</v>
      </c>
      <c r="I18" s="36">
        <v>0</v>
      </c>
      <c r="J18" s="33">
        <f t="shared" si="0"/>
        <v>101.86271095581807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8" t="s">
        <v>28</v>
      </c>
      <c r="B19" s="37" t="s">
        <v>27</v>
      </c>
      <c r="C19" s="36">
        <f>C20</f>
        <v>875231116.19000006</v>
      </c>
      <c r="D19" s="36">
        <f t="shared" ref="D19:E19" si="5">D20</f>
        <v>0</v>
      </c>
      <c r="E19" s="36">
        <f t="shared" si="5"/>
        <v>891534142.08000004</v>
      </c>
      <c r="F19" s="36">
        <v>0</v>
      </c>
      <c r="G19" s="36">
        <v>0</v>
      </c>
      <c r="H19" s="36">
        <v>0</v>
      </c>
      <c r="I19" s="36">
        <v>0</v>
      </c>
      <c r="J19" s="33">
        <f t="shared" si="0"/>
        <v>101.86271095581807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8" t="s">
        <v>30</v>
      </c>
      <c r="B20" s="37" t="s">
        <v>29</v>
      </c>
      <c r="C20" s="36">
        <f>C21</f>
        <v>875231116.19000006</v>
      </c>
      <c r="D20" s="36">
        <f t="shared" ref="D20:E20" si="6">D21</f>
        <v>0</v>
      </c>
      <c r="E20" s="36">
        <f t="shared" si="6"/>
        <v>891534142.08000004</v>
      </c>
      <c r="F20" s="36">
        <v>0</v>
      </c>
      <c r="G20" s="36">
        <v>0</v>
      </c>
      <c r="H20" s="36">
        <v>0</v>
      </c>
      <c r="I20" s="36">
        <v>0</v>
      </c>
      <c r="J20" s="33">
        <f t="shared" si="0"/>
        <v>101.86271095581807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8" t="s">
        <v>32</v>
      </c>
      <c r="B21" s="37" t="s">
        <v>31</v>
      </c>
      <c r="C21" s="36">
        <v>875231116.19000006</v>
      </c>
      <c r="D21" s="36">
        <v>0</v>
      </c>
      <c r="E21" s="36">
        <v>891534142.08000004</v>
      </c>
      <c r="F21" s="36">
        <v>0</v>
      </c>
      <c r="G21" s="36">
        <v>0</v>
      </c>
      <c r="H21" s="36">
        <v>0</v>
      </c>
      <c r="I21" s="36">
        <v>0</v>
      </c>
      <c r="J21" s="33">
        <f t="shared" si="0"/>
        <v>101.86271095581807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7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9999999999998" right="0.59027779999999996" top="0.59027779999999996" bottom="0.39374999999999999" header="0" footer="0"/>
  <pageSetup paperSize="9" scale="86" fitToWidth="2" fitToHeight="0" orientation="portrait" r:id="rId1"/>
  <headerFooter>
    <oddFooter>&amp;R&amp;D СТР. &amp;P</oddFooter>
    <evenFooter>&amp;R&amp;D СТР. &amp;P</even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218-2</cp:lastModifiedBy>
  <cp:lastPrinted>2022-04-05T06:01:58Z</cp:lastPrinted>
  <dcterms:created xsi:type="dcterms:W3CDTF">2021-03-10T00:28:49Z</dcterms:created>
  <dcterms:modified xsi:type="dcterms:W3CDTF">2022-05-05T02:06:42Z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